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showInkAnnotation="0"/>
  <mc:AlternateContent xmlns:mc="http://schemas.openxmlformats.org/markup-compatibility/2006">
    <mc:Choice Requires="x15">
      <x15ac:absPath xmlns:x15ac="http://schemas.microsoft.com/office/spreadsheetml/2010/11/ac" url="C:\Users\Рома\Desktop\"/>
    </mc:Choice>
  </mc:AlternateContent>
  <xr:revisionPtr revIDLastSave="0" documentId="13_ncr:1_{5ABD5681-D996-4502-A702-BE69487A20F2}" xr6:coauthVersionLast="47" xr6:coauthVersionMax="47" xr10:uidLastSave="{00000000-0000-0000-0000-000000000000}"/>
  <bookViews>
    <workbookView xWindow="0" yWindow="0" windowWidth="14400" windowHeight="15750" xr2:uid="{00000000-000D-0000-FFFF-FFFF00000000}"/>
  </bookViews>
  <sheets>
    <sheet name="Лист1" sheetId="1" r:id="rId1"/>
  </sheets>
  <calcPr calcId="181029"/>
</workbook>
</file>

<file path=xl/calcChain.xml><?xml version="1.0" encoding="utf-8"?>
<calcChain xmlns="http://schemas.openxmlformats.org/spreadsheetml/2006/main">
  <c r="B23" i="1" l="1"/>
  <c r="A23" i="1"/>
  <c r="L23" i="1"/>
  <c r="J23" i="1"/>
  <c r="I23" i="1"/>
  <c r="H23" i="1"/>
  <c r="G23" i="1"/>
  <c r="F23" i="1"/>
  <c r="B14" i="1"/>
  <c r="A14" i="1"/>
  <c r="L14" i="1"/>
  <c r="J14" i="1"/>
  <c r="I14" i="1"/>
  <c r="H14" i="1"/>
  <c r="G14" i="1"/>
  <c r="F14" i="1"/>
  <c r="J24" i="1" l="1"/>
  <c r="G24" i="1"/>
  <c r="H24" i="1"/>
  <c r="I24" i="1"/>
  <c r="L24" i="1"/>
  <c r="F24" i="1"/>
</calcChain>
</file>

<file path=xl/sharedStrings.xml><?xml version="1.0" encoding="utf-8"?>
<sst xmlns="http://schemas.openxmlformats.org/spreadsheetml/2006/main" count="90" uniqueCount="78">
  <si>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</si>
  <si>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</si>
  <si>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</si>
  <si>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</si>
  <si>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</si>
  <si>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</si>
  <si>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</si>
  <si>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</si>
  <si>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</si>
  <si>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</si>
  <si>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</si>
  <si>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</si>
  <si>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</si>
  <si>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</si>
  <si>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</si>
  <si>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</si>
  <si>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</si>
  <si>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</si>
  <si>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</si>
  <si>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</si>
  <si>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Обед</t>
  </si>
  <si>
    <t>итого</t>
  </si>
  <si>
    <t>Вес блюда, г</t>
  </si>
  <si>
    <t>Цена</t>
  </si>
  <si>
    <t>день</t>
  </si>
  <si>
    <t>месяц</t>
  </si>
  <si>
    <t>год</t>
  </si>
  <si>
    <t>МБОУ "Гимназия №11"</t>
  </si>
  <si>
    <t>Директор</t>
  </si>
  <si>
    <t>Дибирова З. Я.</t>
  </si>
  <si>
    <t>гарнир</t>
  </si>
  <si>
    <t>2 блюдо</t>
  </si>
  <si>
    <t>гор. нап.</t>
  </si>
  <si>
    <t>хлеб</t>
  </si>
  <si>
    <t>1 блюдо</t>
  </si>
  <si>
    <t>чурек</t>
  </si>
  <si>
    <t>1035/02</t>
  </si>
  <si>
    <t>напиток</t>
  </si>
  <si>
    <t>3,8</t>
  </si>
  <si>
    <t>0,5</t>
  </si>
  <si>
    <t>23,7</t>
  </si>
  <si>
    <t>0,2</t>
  </si>
  <si>
    <t>3,7</t>
  </si>
  <si>
    <t>114,2</t>
  </si>
  <si>
    <t>запеканка из творога птица отварная</t>
  </si>
  <si>
    <t>чай с сахаром</t>
  </si>
  <si>
    <t>суп-харчо</t>
  </si>
  <si>
    <t>птица отварная</t>
  </si>
  <si>
    <t>рис отварной</t>
  </si>
  <si>
    <t>компот из сухофруктов</t>
  </si>
  <si>
    <t>469/05</t>
  </si>
  <si>
    <t>13,9</t>
  </si>
  <si>
    <t>18</t>
  </si>
  <si>
    <t>13</t>
  </si>
  <si>
    <t>12,4</t>
  </si>
  <si>
    <t>23,8</t>
  </si>
  <si>
    <t>14</t>
  </si>
  <si>
    <t>204,6</t>
  </si>
  <si>
    <t>191,3</t>
  </si>
  <si>
    <t>28</t>
  </si>
  <si>
    <t>288/17</t>
  </si>
  <si>
    <t>943/05</t>
  </si>
  <si>
    <t>21,1</t>
  </si>
  <si>
    <t>1,2</t>
  </si>
  <si>
    <t>3,3</t>
  </si>
  <si>
    <t>13,6</t>
  </si>
  <si>
    <t>5,4</t>
  </si>
  <si>
    <t>0,3</t>
  </si>
  <si>
    <t>14,7</t>
  </si>
  <si>
    <t>36,7</t>
  </si>
  <si>
    <t>47,3</t>
  </si>
  <si>
    <t>113</t>
  </si>
  <si>
    <t>206,2</t>
  </si>
  <si>
    <t>186</t>
  </si>
  <si>
    <t>196,4</t>
  </si>
  <si>
    <t>204/05</t>
  </si>
  <si>
    <t>304/17</t>
  </si>
  <si>
    <t>349/17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</si>
</sst>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49" fontId="3" fillId="2" borderId="17" xfId="0" applyNumberFormat="1" applyFont="1" applyFill="1" applyBorder="1" applyAlignment="1" applyProtection="1">
      <alignment horizontal="center" vertical="top" wrapText="1"/>
      <protection locked="0"/>
    </xf>
    <xf numFmtId="49" fontId="3" fillId="2" borderId="15" xfId="0" applyNumberFormat="1" applyFont="1" applyFill="1" applyBorder="1" applyAlignment="1" applyProtection="1">
      <alignment horizontal="center" vertical="top" wrapText="1"/>
      <protection locked="0"/>
    </xf>
    <xf numFmtId="0" fontId="2" fillId="0" borderId="2" xfId="0" applyFont="1" applyBorder="1"/>
    <xf numFmtId="49" fontId="3" fillId="2" borderId="1" xfId="0" applyNumberFormat="1" applyFont="1" applyFill="1" applyBorder="1" applyAlignment="1" applyProtection="1">
      <alignment horizontal="center" vertical="top" wrapText="1"/>
      <protection locked="0"/>
    </xf>
    <xf numFmtId="49" fontId="3" fillId="2" borderId="2" xfId="0" applyNumberFormat="1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1" fillId="0" borderId="1" xfId="0" applyFont="1" applyBorder="1"/>
    <xf numFmtId="0" fontId="1" fillId="2" borderId="2" xfId="0" applyFont="1" applyFill="1" applyBorder="1" applyProtection="1">
      <protection locked="0"/>
    </xf>
    <xf numFmtId="0" fontId="1" fillId="0" borderId="2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topLeftCell="D1" zoomScaleNormal="100" workbookViewId="0">
      <selection activeCell="H3" sqref="H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5" t="s">
        <v>27</v>
      </c>
      <c r="D1" s="46"/>
      <c r="E1" s="46"/>
      <c r="F1" s="10" t="s">
        <v>15</v>
      </c>
      <c r="G1" s="2" t="s">
        <v>16</v>
      </c>
      <c r="H1" s="47" t="s">
        <v>28</v>
      </c>
      <c r="I1" s="47"/>
      <c r="J1" s="47"/>
      <c r="K1" s="47"/>
    </row>
    <row r="2" spans="1:12" ht="18" x14ac:dyDescent="0.2">
      <c r="A2" s="27" t="s">
        <v>5</v>
      </c>
      <c r="C2" s="2"/>
      <c r="G2" s="2" t="s">
        <v>17</v>
      </c>
      <c r="H2" s="47" t="s">
        <v>29</v>
      </c>
      <c r="I2" s="47"/>
      <c r="J2" s="47"/>
      <c r="K2" s="47"/>
    </row>
    <row r="3" spans="1:12" ht="17.25" customHeight="1" x14ac:dyDescent="0.2">
      <c r="A3" s="4" t="s">
        <v>7</v>
      </c>
      <c r="C3" s="2"/>
      <c r="D3" s="3"/>
      <c r="E3" s="30" t="s">
        <v>8</v>
      </c>
      <c r="G3" s="2" t="s">
        <v>18</v>
      </c>
      <c r="H3" s="38">
        <v>10</v>
      </c>
      <c r="I3" s="38">
        <v>9</v>
      </c>
      <c r="J3" s="39">
        <v>2024</v>
      </c>
      <c r="K3" s="1"/>
    </row>
    <row r="4" spans="1:12" x14ac:dyDescent="0.2">
      <c r="C4" s="2"/>
      <c r="D4" s="4"/>
      <c r="H4" s="37" t="s">
        <v>24</v>
      </c>
      <c r="I4" s="37" t="s">
        <v>25</v>
      </c>
      <c r="J4" s="37" t="s">
        <v>26</v>
      </c>
    </row>
    <row r="5" spans="1:12" ht="34.5" thickBot="1" x14ac:dyDescent="0.25">
      <c r="A5" s="35" t="s">
        <v>13</v>
      </c>
      <c r="B5" s="36" t="s">
        <v>14</v>
      </c>
      <c r="C5" s="28" t="s">
        <v>0</v>
      </c>
      <c r="D5" s="28" t="s">
        <v>12</v>
      </c>
      <c r="E5" s="28" t="s">
        <v>11</v>
      </c>
      <c r="F5" s="28" t="s">
        <v>22</v>
      </c>
      <c r="G5" s="28" t="s">
        <v>1</v>
      </c>
      <c r="H5" s="28" t="s">
        <v>2</v>
      </c>
      <c r="I5" s="28" t="s">
        <v>3</v>
      </c>
      <c r="J5" s="28" t="s">
        <v>9</v>
      </c>
      <c r="K5" s="29" t="s">
        <v>10</v>
      </c>
      <c r="L5" s="28" t="s">
        <v>23</v>
      </c>
    </row>
    <row r="6" spans="1:12" ht="15" x14ac:dyDescent="0.25">
      <c r="A6" s="16">
        <v>1</v>
      </c>
      <c r="B6" s="17">
        <v>1</v>
      </c>
      <c r="C6" s="18" t="s">
        <v>19</v>
      </c>
      <c r="D6" s="50" t="s">
        <v>31</v>
      </c>
      <c r="E6" s="31" t="s">
        <v>44</v>
      </c>
      <c r="F6" s="32">
        <v>108</v>
      </c>
      <c r="G6" s="43" t="s">
        <v>51</v>
      </c>
      <c r="H6" s="43" t="s">
        <v>53</v>
      </c>
      <c r="I6" s="43" t="s">
        <v>55</v>
      </c>
      <c r="J6" s="43" t="s">
        <v>57</v>
      </c>
      <c r="K6" s="41" t="s">
        <v>50</v>
      </c>
      <c r="L6" s="32"/>
    </row>
    <row r="7" spans="1:12" ht="15" x14ac:dyDescent="0.25">
      <c r="A7" s="19"/>
      <c r="B7" s="12"/>
      <c r="C7" s="9"/>
      <c r="D7" s="51" t="s">
        <v>31</v>
      </c>
      <c r="E7" s="33" t="s">
        <v>45</v>
      </c>
      <c r="F7" s="34">
        <v>90</v>
      </c>
      <c r="G7" s="44" t="s">
        <v>52</v>
      </c>
      <c r="H7" s="44" t="s">
        <v>54</v>
      </c>
      <c r="I7" s="44"/>
      <c r="J7" s="44" t="s">
        <v>58</v>
      </c>
      <c r="K7" s="40" t="s">
        <v>60</v>
      </c>
      <c r="L7" s="34"/>
    </row>
    <row r="8" spans="1:12" ht="15" x14ac:dyDescent="0.25">
      <c r="A8" s="19"/>
      <c r="B8" s="12"/>
      <c r="C8" s="9"/>
      <c r="D8" s="52" t="s">
        <v>32</v>
      </c>
      <c r="E8" s="33" t="s">
        <v>35</v>
      </c>
      <c r="F8" s="34">
        <v>200</v>
      </c>
      <c r="G8" s="44" t="s">
        <v>41</v>
      </c>
      <c r="H8" s="44"/>
      <c r="I8" s="44" t="s">
        <v>56</v>
      </c>
      <c r="J8" s="44" t="s">
        <v>59</v>
      </c>
      <c r="K8" s="40" t="s">
        <v>61</v>
      </c>
      <c r="L8" s="34"/>
    </row>
    <row r="9" spans="1:12" ht="15" x14ac:dyDescent="0.25">
      <c r="A9" s="19"/>
      <c r="B9" s="12"/>
      <c r="C9" s="9"/>
      <c r="D9" s="52" t="s">
        <v>33</v>
      </c>
      <c r="E9" s="33"/>
      <c r="F9" s="34">
        <v>50</v>
      </c>
      <c r="G9" s="44" t="s">
        <v>38</v>
      </c>
      <c r="H9" s="44" t="s">
        <v>39</v>
      </c>
      <c r="I9" s="44" t="s">
        <v>40</v>
      </c>
      <c r="J9" s="44" t="s">
        <v>43</v>
      </c>
      <c r="K9" s="40" t="s">
        <v>36</v>
      </c>
      <c r="L9" s="34"/>
    </row>
    <row r="10" spans="1:12" ht="15" x14ac:dyDescent="0.25">
      <c r="A10" s="19"/>
      <c r="B10" s="12"/>
      <c r="C10" s="9"/>
      <c r="D10" s="42"/>
      <c r="E10" s="33"/>
      <c r="F10" s="34"/>
      <c r="G10" s="44"/>
      <c r="H10" s="44"/>
      <c r="I10" s="44"/>
      <c r="J10" s="44"/>
      <c r="K10" s="40"/>
      <c r="L10" s="34"/>
    </row>
    <row r="11" spans="1:12" ht="15" x14ac:dyDescent="0.25">
      <c r="A11" s="19"/>
      <c r="B11" s="12"/>
      <c r="C11" s="9"/>
      <c r="D11" s="5"/>
      <c r="E11" s="33"/>
      <c r="F11" s="34"/>
      <c r="G11" s="44"/>
      <c r="H11" s="44"/>
      <c r="I11" s="44"/>
      <c r="J11" s="44"/>
      <c r="K11" s="40"/>
      <c r="L11" s="34"/>
    </row>
    <row r="12" spans="1:12" ht="15" x14ac:dyDescent="0.25">
      <c r="A12" s="19"/>
      <c r="B12" s="12"/>
      <c r="C12" s="9"/>
      <c r="D12" s="5"/>
      <c r="E12" s="33"/>
      <c r="F12" s="34"/>
      <c r="G12" s="44"/>
      <c r="H12" s="44"/>
      <c r="I12" s="44"/>
      <c r="J12" s="44"/>
      <c r="K12" s="40"/>
      <c r="L12" s="34"/>
    </row>
    <row r="13" spans="1:12" ht="15" x14ac:dyDescent="0.25">
      <c r="A13" s="20"/>
      <c r="B13" s="13"/>
      <c r="C13" s="9"/>
      <c r="D13" s="5"/>
      <c r="E13" s="33"/>
      <c r="F13" s="34"/>
      <c r="G13" s="44"/>
      <c r="H13" s="44"/>
      <c r="I13" s="44"/>
      <c r="J13" s="44"/>
      <c r="K13" s="40"/>
      <c r="L13" s="34"/>
    </row>
    <row r="14" spans="1:12" ht="15" x14ac:dyDescent="0.25">
      <c r="A14" s="22">
        <f>A6</f>
        <v>1</v>
      </c>
      <c r="B14" s="11">
        <f>B6</f>
        <v>1</v>
      </c>
      <c r="C14" s="6"/>
      <c r="D14" s="14" t="s">
        <v>21</v>
      </c>
      <c r="E14" s="7"/>
      <c r="F14" s="15">
        <f>SUM(F6:F12)</f>
        <v>448</v>
      </c>
      <c r="G14" s="15">
        <f>SUM(G6:G12)</f>
        <v>0</v>
      </c>
      <c r="H14" s="15">
        <f>SUM(H6:H12)</f>
        <v>0</v>
      </c>
      <c r="I14" s="15">
        <f>SUM(I6:I12)</f>
        <v>0</v>
      </c>
      <c r="J14" s="15">
        <f>SUM(J6:J12)</f>
        <v>0</v>
      </c>
      <c r="K14" s="21"/>
      <c r="L14" s="15">
        <f>SUM(L6:L12)</f>
        <v>0</v>
      </c>
    </row>
    <row r="15" spans="1:12" ht="15" x14ac:dyDescent="0.25">
      <c r="A15" s="19"/>
      <c r="B15" s="12"/>
      <c r="C15" s="8" t="s">
        <v>20</v>
      </c>
      <c r="D15" s="52" t="s">
        <v>34</v>
      </c>
      <c r="E15" s="33" t="s">
        <v>46</v>
      </c>
      <c r="F15" s="34">
        <v>250</v>
      </c>
      <c r="G15" s="44" t="s">
        <v>41</v>
      </c>
      <c r="H15" s="44" t="s">
        <v>64</v>
      </c>
      <c r="I15" s="44" t="s">
        <v>68</v>
      </c>
      <c r="J15" s="44" t="s">
        <v>71</v>
      </c>
      <c r="K15" s="40" t="s">
        <v>75</v>
      </c>
      <c r="L15" s="34"/>
    </row>
    <row r="16" spans="1:12" ht="15" x14ac:dyDescent="0.25">
      <c r="A16" s="19"/>
      <c r="B16" s="12"/>
      <c r="C16" s="9"/>
      <c r="D16" s="52" t="s">
        <v>31</v>
      </c>
      <c r="E16" s="33" t="s">
        <v>47</v>
      </c>
      <c r="F16" s="34">
        <v>100</v>
      </c>
      <c r="G16" s="44" t="s">
        <v>62</v>
      </c>
      <c r="H16" s="44" t="s">
        <v>65</v>
      </c>
      <c r="I16" s="44"/>
      <c r="J16" s="44" t="s">
        <v>72</v>
      </c>
      <c r="K16" s="40" t="s">
        <v>60</v>
      </c>
      <c r="L16" s="34"/>
    </row>
    <row r="17" spans="1:12" ht="15" x14ac:dyDescent="0.25">
      <c r="A17" s="19"/>
      <c r="B17" s="12"/>
      <c r="C17" s="9"/>
      <c r="D17" s="52" t="s">
        <v>30</v>
      </c>
      <c r="E17" s="33" t="s">
        <v>48</v>
      </c>
      <c r="F17" s="34">
        <v>150</v>
      </c>
      <c r="G17" s="44" t="s">
        <v>42</v>
      </c>
      <c r="H17" s="44" t="s">
        <v>66</v>
      </c>
      <c r="I17" s="44" t="s">
        <v>69</v>
      </c>
      <c r="J17" s="44" t="s">
        <v>73</v>
      </c>
      <c r="K17" s="40" t="s">
        <v>76</v>
      </c>
      <c r="L17" s="34"/>
    </row>
    <row r="18" spans="1:12" ht="15" x14ac:dyDescent="0.25">
      <c r="A18" s="19"/>
      <c r="B18" s="12"/>
      <c r="C18" s="9"/>
      <c r="D18" s="52" t="s">
        <v>37</v>
      </c>
      <c r="E18" s="33" t="s">
        <v>49</v>
      </c>
      <c r="F18" s="34">
        <v>200</v>
      </c>
      <c r="G18" s="44" t="s">
        <v>63</v>
      </c>
      <c r="H18" s="44" t="s">
        <v>67</v>
      </c>
      <c r="I18" s="44" t="s">
        <v>70</v>
      </c>
      <c r="J18" s="44" t="s">
        <v>74</v>
      </c>
      <c r="K18" s="40" t="s">
        <v>77</v>
      </c>
      <c r="L18" s="34"/>
    </row>
    <row r="19" spans="1:12" ht="15" x14ac:dyDescent="0.25">
      <c r="A19" s="19"/>
      <c r="B19" s="12"/>
      <c r="C19" s="9"/>
      <c r="D19" s="52" t="s">
        <v>33</v>
      </c>
      <c r="E19" s="33" t="s">
        <v>35</v>
      </c>
      <c r="F19" s="34">
        <v>50</v>
      </c>
      <c r="G19" s="44" t="s">
        <v>38</v>
      </c>
      <c r="H19" s="44" t="s">
        <v>39</v>
      </c>
      <c r="I19" s="44" t="s">
        <v>40</v>
      </c>
      <c r="J19" s="44" t="s">
        <v>43</v>
      </c>
      <c r="K19" s="40" t="s">
        <v>36</v>
      </c>
      <c r="L19" s="34"/>
    </row>
    <row r="20" spans="1:12" ht="15" x14ac:dyDescent="0.25">
      <c r="A20" s="19"/>
      <c r="B20" s="12"/>
      <c r="C20" s="9"/>
      <c r="D20" s="42"/>
      <c r="E20" s="33"/>
      <c r="F20" s="34"/>
      <c r="G20" s="44"/>
      <c r="H20" s="44"/>
      <c r="I20" s="44"/>
      <c r="J20" s="44"/>
      <c r="K20" s="40"/>
      <c r="L20" s="34"/>
    </row>
    <row r="21" spans="1:12" ht="15" x14ac:dyDescent="0.25">
      <c r="A21" s="19"/>
      <c r="B21" s="12"/>
      <c r="C21" s="9"/>
      <c r="D21" s="5"/>
      <c r="E21" s="33"/>
      <c r="F21" s="34"/>
      <c r="G21" s="44"/>
      <c r="H21" s="44"/>
      <c r="I21" s="44"/>
      <c r="J21" s="44"/>
      <c r="K21" s="40"/>
      <c r="L21" s="34"/>
    </row>
    <row r="22" spans="1:12" ht="15" x14ac:dyDescent="0.25">
      <c r="A22" s="20"/>
      <c r="B22" s="13"/>
      <c r="C22" s="9"/>
      <c r="D22" s="5"/>
      <c r="E22" s="33"/>
      <c r="F22" s="34"/>
      <c r="G22" s="44"/>
      <c r="H22" s="44"/>
      <c r="I22" s="44"/>
      <c r="J22" s="44"/>
      <c r="K22" s="40"/>
      <c r="L22" s="34"/>
    </row>
    <row r="23" spans="1:12" ht="15.75" customHeight="1" thickBot="1" x14ac:dyDescent="0.3">
      <c r="A23" s="23">
        <f>A6</f>
        <v>1</v>
      </c>
      <c r="B23" s="24">
        <f>B6</f>
        <v>1</v>
      </c>
      <c r="C23" s="6"/>
      <c r="D23" s="14" t="s">
        <v>21</v>
      </c>
      <c r="E23" s="7"/>
      <c r="F23" s="15">
        <f>SUM(F15:F22)</f>
        <v>750</v>
      </c>
      <c r="G23" s="15">
        <f>SUM(G15:G22)</f>
        <v>0</v>
      </c>
      <c r="H23" s="15">
        <f>SUM(H15:H22)</f>
        <v>0</v>
      </c>
      <c r="I23" s="15">
        <f>SUM(I15:I22)</f>
        <v>0</v>
      </c>
      <c r="J23" s="15">
        <f>SUM(J15:J22)</f>
        <v>0</v>
      </c>
      <c r="K23" s="21"/>
      <c r="L23" s="15">
        <f>SUM(L15:L22)</f>
        <v>0</v>
      </c>
    </row>
    <row r="24" spans="1:12" ht="15.75" thickBot="1" x14ac:dyDescent="0.25">
      <c r="C24" s="48" t="s">
        <v>4</v>
      </c>
      <c r="D24" s="49"/>
      <c r="E24" s="25"/>
      <c r="F24" s="26">
        <f>F14+F23</f>
        <v>1198</v>
      </c>
      <c r="G24" s="26">
        <f>G14+G23</f>
        <v>0</v>
      </c>
      <c r="H24" s="26">
        <f>H14+H23</f>
        <v>0</v>
      </c>
      <c r="I24" s="26">
        <f>I14+I23</f>
        <v>0</v>
      </c>
      <c r="J24" s="26">
        <f>J14+J23</f>
        <v>0</v>
      </c>
      <c r="K24" s="26"/>
      <c r="L24" s="26">
        <f>L14+L23</f>
        <v>0</v>
      </c>
    </row>
  </sheetData>
  <sheetProtection selectLockedCells="1" selectUnlockedCells="1"/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Рома</cp:lastModifiedBy>
  <cp:lastPrinted>2024-01-10T21:45:01Z</cp:lastPrinted>
  <dcterms:created xsi:type="dcterms:W3CDTF">2022-05-16T14:23:56Z</dcterms:created>
  <dcterms:modified xsi:type="dcterms:W3CDTF">2024-09-10T15:37:27Z</dcterms:modified>
</cp:coreProperties>
</file>